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EF8E3929-D3A3-4FCE-9354-13740C82AF3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2" i="1"/>
  <c r="L51" i="1"/>
  <c r="L62" i="1" s="1"/>
  <c r="L61" i="1"/>
  <c r="L70" i="1"/>
  <c r="L80" i="1"/>
  <c r="L81" i="1" s="1"/>
  <c r="L89" i="1"/>
  <c r="L100" i="1" s="1"/>
  <c r="L99" i="1"/>
  <c r="L108" i="1"/>
  <c r="L118" i="1"/>
  <c r="L119" i="1" s="1"/>
  <c r="L127" i="1"/>
  <c r="L137" i="1"/>
  <c r="L138" i="1"/>
  <c r="L146" i="1"/>
  <c r="L156" i="1"/>
  <c r="L157" i="1" s="1"/>
  <c r="L165" i="1"/>
  <c r="L175" i="1"/>
  <c r="L176" i="1"/>
  <c r="L184" i="1"/>
  <c r="L194" i="1"/>
  <c r="L195" i="1" s="1"/>
  <c r="J13" i="1"/>
  <c r="J23" i="1"/>
  <c r="J32" i="1"/>
  <c r="J43" i="1" s="1"/>
  <c r="J42" i="1"/>
  <c r="J51" i="1"/>
  <c r="J61" i="1"/>
  <c r="J70" i="1"/>
  <c r="J80" i="1"/>
  <c r="J81" i="1" s="1"/>
  <c r="J89" i="1"/>
  <c r="J99" i="1"/>
  <c r="J100" i="1" s="1"/>
  <c r="J108" i="1"/>
  <c r="J118" i="1"/>
  <c r="J119" i="1"/>
  <c r="J127" i="1"/>
  <c r="J137" i="1"/>
  <c r="J138" i="1" s="1"/>
  <c r="J146" i="1"/>
  <c r="J156" i="1"/>
  <c r="J157" i="1"/>
  <c r="J165" i="1"/>
  <c r="J175" i="1"/>
  <c r="J176" i="1" s="1"/>
  <c r="J184" i="1"/>
  <c r="J194" i="1"/>
  <c r="I13" i="1"/>
  <c r="I23" i="1"/>
  <c r="I24" i="1" s="1"/>
  <c r="I32" i="1"/>
  <c r="I42" i="1"/>
  <c r="I51" i="1"/>
  <c r="I61" i="1"/>
  <c r="I62" i="1" s="1"/>
  <c r="I70" i="1"/>
  <c r="I80" i="1"/>
  <c r="I81" i="1" s="1"/>
  <c r="I89" i="1"/>
  <c r="I100" i="1" s="1"/>
  <c r="I99" i="1"/>
  <c r="I108" i="1"/>
  <c r="I118" i="1"/>
  <c r="I119" i="1" s="1"/>
  <c r="I127" i="1"/>
  <c r="I137" i="1"/>
  <c r="I138" i="1"/>
  <c r="I146" i="1"/>
  <c r="I156" i="1"/>
  <c r="I157" i="1" s="1"/>
  <c r="I165" i="1"/>
  <c r="I175" i="1"/>
  <c r="I176" i="1"/>
  <c r="I184" i="1"/>
  <c r="I194" i="1"/>
  <c r="I195" i="1" s="1"/>
  <c r="H13" i="1"/>
  <c r="H23" i="1"/>
  <c r="H32" i="1"/>
  <c r="H43" i="1" s="1"/>
  <c r="H42" i="1"/>
  <c r="H51" i="1"/>
  <c r="H61" i="1"/>
  <c r="H70" i="1"/>
  <c r="H80" i="1"/>
  <c r="H81" i="1" s="1"/>
  <c r="H89" i="1"/>
  <c r="H99" i="1"/>
  <c r="H100" i="1" s="1"/>
  <c r="H108" i="1"/>
  <c r="H118" i="1"/>
  <c r="H119" i="1"/>
  <c r="H127" i="1"/>
  <c r="H137" i="1"/>
  <c r="H138" i="1" s="1"/>
  <c r="H146" i="1"/>
  <c r="H156" i="1"/>
  <c r="H157" i="1"/>
  <c r="H165" i="1"/>
  <c r="H175" i="1"/>
  <c r="H184" i="1"/>
  <c r="H194" i="1"/>
  <c r="G13" i="1"/>
  <c r="G23" i="1"/>
  <c r="G24" i="1" s="1"/>
  <c r="G32" i="1"/>
  <c r="G42" i="1"/>
  <c r="G51" i="1"/>
  <c r="G61" i="1"/>
  <c r="G62" i="1" s="1"/>
  <c r="G70" i="1"/>
  <c r="G80" i="1"/>
  <c r="G81" i="1" s="1"/>
  <c r="G89" i="1"/>
  <c r="G99" i="1"/>
  <c r="G100" i="1" s="1"/>
  <c r="G108" i="1"/>
  <c r="G118" i="1"/>
  <c r="G119" i="1" s="1"/>
  <c r="G127" i="1"/>
  <c r="G137" i="1"/>
  <c r="G138" i="1"/>
  <c r="G146" i="1"/>
  <c r="G156" i="1"/>
  <c r="G157" i="1" s="1"/>
  <c r="G165" i="1"/>
  <c r="G175" i="1"/>
  <c r="G176" i="1"/>
  <c r="G184" i="1"/>
  <c r="G194" i="1"/>
  <c r="F13" i="1"/>
  <c r="F23" i="1"/>
  <c r="F32" i="1"/>
  <c r="F43" i="1" s="1"/>
  <c r="F42" i="1"/>
  <c r="F51" i="1"/>
  <c r="F61" i="1"/>
  <c r="F70" i="1"/>
  <c r="F80" i="1"/>
  <c r="F81" i="1" s="1"/>
  <c r="F89" i="1"/>
  <c r="F99" i="1"/>
  <c r="F100" i="1" s="1"/>
  <c r="F108" i="1"/>
  <c r="F118" i="1"/>
  <c r="F119" i="1"/>
  <c r="F127" i="1"/>
  <c r="F137" i="1"/>
  <c r="F146" i="1"/>
  <c r="F156" i="1"/>
  <c r="F157" i="1"/>
  <c r="F165" i="1"/>
  <c r="F175" i="1"/>
  <c r="F184" i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38" i="1" l="1"/>
  <c r="G195" i="1"/>
  <c r="F195" i="1"/>
  <c r="F62" i="1"/>
  <c r="H195" i="1"/>
  <c r="H62" i="1"/>
  <c r="J195" i="1"/>
  <c r="J62" i="1"/>
  <c r="F176" i="1"/>
  <c r="H176" i="1"/>
  <c r="G43" i="1"/>
  <c r="G196" i="1" s="1"/>
  <c r="I43" i="1"/>
  <c r="L43" i="1"/>
  <c r="L196" i="1" s="1"/>
  <c r="F24" i="1"/>
  <c r="F196" i="1" s="1"/>
  <c r="H24" i="1"/>
  <c r="H196" i="1" s="1"/>
  <c r="J24" i="1"/>
  <c r="J196" i="1" s="1"/>
  <c r="I196" i="1"/>
</calcChain>
</file>

<file path=xl/sharedStrings.xml><?xml version="1.0" encoding="utf-8"?>
<sst xmlns="http://schemas.openxmlformats.org/spreadsheetml/2006/main" count="338" uniqueCount="92">
  <si>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</si>
  <si>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</si>
  <si>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</si>
  <si>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</si>
  <si>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</si>
  <si>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</si>
  <si>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</si>
  <si>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</si>
  <si>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</si>
  <si>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</si>
  <si>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</si>
  <si>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</si>
  <si>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</si>
  <si>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</si>
  <si>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</si>
  <si>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</si>
  <si>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</si>
  <si>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</si>
  <si>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</si>
  <si>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</si>
  <si>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</si>
  <si>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</si>
  <si>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</si>
  <si>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</si>
  <si>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</si>
  <si>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</si>
  <si>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</si>
  <si>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</si>
  <si>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</si>
  <si>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</si>
  <si>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</si>
  <si>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</si>
  <si>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</si>
  <si>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</si>
  <si>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</si>
  <si>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</si>
  <si>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</si>
  <si>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</si>
  <si>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</si>
  <si>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</t>
  </si>
  <si>
    <t>курица</t>
  </si>
  <si>
    <t>какао с молоком</t>
  </si>
  <si>
    <t>ржано-пшеничный</t>
  </si>
  <si>
    <t>пр</t>
  </si>
  <si>
    <t>бананы</t>
  </si>
  <si>
    <t>салат из моркови</t>
  </si>
  <si>
    <t>рассольник Ленинградский</t>
  </si>
  <si>
    <t>птица тушеная в соусе</t>
  </si>
  <si>
    <t>290/331</t>
  </si>
  <si>
    <t>каша гречневая</t>
  </si>
  <si>
    <t>чай с сахаром</t>
  </si>
  <si>
    <t>печенье</t>
  </si>
  <si>
    <t>гуляш из свинины</t>
  </si>
  <si>
    <t>гречка</t>
  </si>
  <si>
    <t>апельсин</t>
  </si>
  <si>
    <t>салат из капусты</t>
  </si>
  <si>
    <t>суп вермишелевый с курицей</t>
  </si>
  <si>
    <t>компот из сухофруктов</t>
  </si>
  <si>
    <t>омлет</t>
  </si>
  <si>
    <t>кисель</t>
  </si>
  <si>
    <t>щи из свежей капусты с курицей</t>
  </si>
  <si>
    <t>котлета рубленая из птицы</t>
  </si>
  <si>
    <t>макароны</t>
  </si>
  <si>
    <t>шницель рыбный</t>
  </si>
  <si>
    <t>рис</t>
  </si>
  <si>
    <t>чай с лимоном</t>
  </si>
  <si>
    <t>яблоко</t>
  </si>
  <si>
    <t>суп рыбный</t>
  </si>
  <si>
    <t>винегрет</t>
  </si>
  <si>
    <t>котлета</t>
  </si>
  <si>
    <t>картофельное пюре</t>
  </si>
  <si>
    <t>салат из свеклы</t>
  </si>
  <si>
    <t>суп гороховый с курицей</t>
  </si>
  <si>
    <t>рыба тушеная в соусе</t>
  </si>
  <si>
    <t>261/332</t>
  </si>
  <si>
    <t>рис отварной</t>
  </si>
  <si>
    <t>поджарка из говядины</t>
  </si>
  <si>
    <t>борщ с курицей</t>
  </si>
  <si>
    <t>гуляш из курицы</t>
  </si>
  <si>
    <t>котлета рыбная</t>
  </si>
  <si>
    <t>рагу из овощей</t>
  </si>
  <si>
    <t>напиток из шиповника</t>
  </si>
  <si>
    <t>бефстроганов из куриного филе</t>
  </si>
  <si>
    <t>рыба тушеная</t>
  </si>
  <si>
    <t>рис отварной с маслом сливочным</t>
  </si>
  <si>
    <t>биточек куриный</t>
  </si>
  <si>
    <t>кофейный напиток с молоком</t>
  </si>
  <si>
    <t>директор школы</t>
  </si>
  <si>
    <t>котлета домашняя</t>
  </si>
  <si>
    <t>ТК</t>
  </si>
  <si>
    <t>Жижина Г.А.</t>
  </si>
  <si>
    <t>МБОУ Смолеевская основная  школа Ухоловского муниципального района Рязанской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</si>
</sst>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25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91</v>
      </c>
      <c r="D1" s="56"/>
      <c r="E1" s="56"/>
      <c r="F1" s="12" t="s">
        <v>16</v>
      </c>
      <c r="G1" s="2" t="s">
        <v>17</v>
      </c>
      <c r="H1" s="54" t="s">
        <v>87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90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3.65</v>
      </c>
      <c r="H6" s="40">
        <v>5.37</v>
      </c>
      <c r="I6" s="40">
        <v>36.68</v>
      </c>
      <c r="J6" s="40">
        <v>209.7</v>
      </c>
      <c r="K6" s="41">
        <v>304</v>
      </c>
      <c r="L6" s="40">
        <v>12.52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90</v>
      </c>
      <c r="G7" s="43">
        <v>9.1999999999999993</v>
      </c>
      <c r="H7" s="43">
        <v>17.07</v>
      </c>
      <c r="I7" s="43">
        <v>7.17</v>
      </c>
      <c r="J7" s="43">
        <v>176</v>
      </c>
      <c r="K7" s="44">
        <v>342</v>
      </c>
      <c r="L7" s="43">
        <v>19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4.08</v>
      </c>
      <c r="H8" s="43">
        <v>3.51</v>
      </c>
      <c r="I8" s="43">
        <v>17.579999999999998</v>
      </c>
      <c r="J8" s="43">
        <v>118.6</v>
      </c>
      <c r="K8" s="44">
        <v>33</v>
      </c>
      <c r="L8" s="43">
        <v>9.5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4.49</v>
      </c>
      <c r="H9" s="43">
        <v>1.07</v>
      </c>
      <c r="I9" s="43">
        <v>47.6</v>
      </c>
      <c r="J9" s="43">
        <v>9.1999999999999993</v>
      </c>
      <c r="K9" s="44" t="s">
        <v>43</v>
      </c>
      <c r="L9" s="43">
        <v>5.3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0.6</v>
      </c>
      <c r="H10" s="43">
        <v>0.6</v>
      </c>
      <c r="I10" s="43">
        <v>14.75</v>
      </c>
      <c r="J10" s="43">
        <v>70.5</v>
      </c>
      <c r="K10" s="44">
        <v>338</v>
      </c>
      <c r="L10" s="43">
        <v>19.899999999999999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>SUM(G6:G12)</f>
        <v>22.020000000000003</v>
      </c>
      <c r="H13" s="19">
        <f>SUM(H6:H12)</f>
        <v>27.620000000000005</v>
      </c>
      <c r="I13" s="19">
        <f>SUM(I6:I12)</f>
        <v>123.78</v>
      </c>
      <c r="J13" s="19">
        <f>SUM(J6:J12)</f>
        <v>584</v>
      </c>
      <c r="K13" s="25"/>
      <c r="L13" s="19">
        <f>SUM(L6:L12)</f>
        <v>66.22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0.64</v>
      </c>
      <c r="H14" s="43">
        <v>0.1</v>
      </c>
      <c r="I14" s="43">
        <v>5.1100000000000003</v>
      </c>
      <c r="J14" s="43">
        <v>23.94</v>
      </c>
      <c r="K14" s="44">
        <v>59</v>
      </c>
      <c r="L14" s="43">
        <v>7.5</v>
      </c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2.02</v>
      </c>
      <c r="H15" s="43">
        <v>5.09</v>
      </c>
      <c r="I15" s="43">
        <v>11.98</v>
      </c>
      <c r="J15" s="43">
        <v>107.25</v>
      </c>
      <c r="K15" s="44">
        <v>99</v>
      </c>
      <c r="L15" s="43">
        <v>19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15.96</v>
      </c>
      <c r="H16" s="43">
        <v>42.28</v>
      </c>
      <c r="I16" s="43">
        <v>4.34</v>
      </c>
      <c r="J16" s="43">
        <v>463.5</v>
      </c>
      <c r="K16" s="44" t="s">
        <v>48</v>
      </c>
      <c r="L16" s="43">
        <v>33.4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8.6</v>
      </c>
      <c r="H17" s="43">
        <v>6.09</v>
      </c>
      <c r="I17" s="43">
        <v>38.64</v>
      </c>
      <c r="J17" s="43">
        <v>243.75</v>
      </c>
      <c r="K17" s="44">
        <v>302</v>
      </c>
      <c r="L17" s="43">
        <v>16.5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5.3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40</v>
      </c>
      <c r="G19" s="43">
        <v>3</v>
      </c>
      <c r="H19" s="43">
        <v>0.38</v>
      </c>
      <c r="I19" s="43">
        <v>18.399999999999999</v>
      </c>
      <c r="J19" s="43">
        <v>89.06</v>
      </c>
      <c r="K19" s="44" t="s">
        <v>43</v>
      </c>
      <c r="L19" s="43">
        <v>2.5</v>
      </c>
    </row>
    <row r="20" spans="1:12" ht="14.4" x14ac:dyDescent="0.3">
      <c r="A20" s="23"/>
      <c r="B20" s="15"/>
      <c r="C20" s="11"/>
      <c r="D20" s="7" t="s">
        <v>32</v>
      </c>
      <c r="E20" s="42"/>
      <c r="F20" s="43">
        <v>60</v>
      </c>
      <c r="G20" s="43">
        <v>4.34</v>
      </c>
      <c r="H20" s="43">
        <v>0.7</v>
      </c>
      <c r="I20" s="43">
        <v>33.700000000000003</v>
      </c>
      <c r="J20" s="43">
        <v>143.02000000000001</v>
      </c>
      <c r="K20" s="44" t="s">
        <v>43</v>
      </c>
      <c r="L20" s="43">
        <v>2.5</v>
      </c>
    </row>
    <row r="21" spans="1:12" ht="14.4" x14ac:dyDescent="0.3">
      <c r="A21" s="23"/>
      <c r="B21" s="15"/>
      <c r="C21" s="11"/>
      <c r="D21" s="6"/>
      <c r="E21" s="42" t="s">
        <v>51</v>
      </c>
      <c r="F21" s="43">
        <v>20</v>
      </c>
      <c r="G21" s="43">
        <v>1.5</v>
      </c>
      <c r="H21" s="43">
        <v>2</v>
      </c>
      <c r="I21" s="43">
        <v>14.9</v>
      </c>
      <c r="J21" s="43">
        <v>83.4</v>
      </c>
      <c r="K21" s="44" t="s">
        <v>43</v>
      </c>
      <c r="L21" s="43">
        <v>3.3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>SUM(G14:G22)</f>
        <v>36.129999999999995</v>
      </c>
      <c r="H23" s="19">
        <f>SUM(H14:H22)</f>
        <v>56.660000000000011</v>
      </c>
      <c r="I23" s="19">
        <f>SUM(I14:I22)</f>
        <v>142.07</v>
      </c>
      <c r="J23" s="19">
        <f>SUM(J14:J22)</f>
        <v>1213.92</v>
      </c>
      <c r="K23" s="25"/>
      <c r="L23" s="19">
        <f>SUM(L14:L22)</f>
        <v>90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1540</v>
      </c>
      <c r="G24" s="32">
        <f>G13+G23</f>
        <v>58.15</v>
      </c>
      <c r="H24" s="32">
        <f>H13+H23</f>
        <v>84.280000000000015</v>
      </c>
      <c r="I24" s="32">
        <f>I13+I23</f>
        <v>265.85000000000002</v>
      </c>
      <c r="J24" s="32">
        <f>J13+J23</f>
        <v>1797.92</v>
      </c>
      <c r="K24" s="32"/>
      <c r="L24" s="32">
        <f>L13+L23</f>
        <v>156.22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90</v>
      </c>
      <c r="G25" s="40">
        <v>11.704000000000001</v>
      </c>
      <c r="H25" s="40">
        <v>31.009</v>
      </c>
      <c r="I25" s="40">
        <v>3.1789999999999998</v>
      </c>
      <c r="J25" s="40">
        <v>399.9</v>
      </c>
      <c r="K25" s="41">
        <v>260</v>
      </c>
      <c r="L25" s="40">
        <v>20</v>
      </c>
    </row>
    <row r="26" spans="1:12" ht="14.4" x14ac:dyDescent="0.3">
      <c r="A26" s="14"/>
      <c r="B26" s="15"/>
      <c r="C26" s="11"/>
      <c r="D26" s="6"/>
      <c r="E26" s="42" t="s">
        <v>53</v>
      </c>
      <c r="F26" s="43">
        <v>150</v>
      </c>
      <c r="G26" s="43">
        <v>8.6</v>
      </c>
      <c r="H26" s="43">
        <v>6.09</v>
      </c>
      <c r="I26" s="43">
        <v>38.64</v>
      </c>
      <c r="J26" s="43">
        <v>243.75</v>
      </c>
      <c r="K26" s="44">
        <v>424</v>
      </c>
      <c r="L26" s="43">
        <v>12.12</v>
      </c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5.3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80</v>
      </c>
      <c r="G28" s="43">
        <v>4.49</v>
      </c>
      <c r="H28" s="43">
        <v>1.07</v>
      </c>
      <c r="I28" s="43">
        <v>47.6</v>
      </c>
      <c r="J28" s="43">
        <v>9.1999999999999993</v>
      </c>
      <c r="K28" s="44" t="s">
        <v>43</v>
      </c>
      <c r="L28" s="43">
        <v>5.3</v>
      </c>
    </row>
    <row r="29" spans="1:12" ht="14.4" x14ac:dyDescent="0.3">
      <c r="A29" s="14"/>
      <c r="B29" s="15"/>
      <c r="C29" s="11"/>
      <c r="D29" s="7" t="s">
        <v>24</v>
      </c>
      <c r="E29" s="42" t="s">
        <v>54</v>
      </c>
      <c r="F29" s="43">
        <v>150</v>
      </c>
      <c r="G29" s="43">
        <v>0.6</v>
      </c>
      <c r="H29" s="43">
        <v>0.6</v>
      </c>
      <c r="I29" s="43">
        <v>14.75</v>
      </c>
      <c r="J29" s="43">
        <v>70.5</v>
      </c>
      <c r="K29" s="44">
        <v>338</v>
      </c>
      <c r="L29" s="43">
        <v>23.5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>SUM(G25:G31)</f>
        <v>25.464000000000006</v>
      </c>
      <c r="H32" s="19">
        <f>SUM(H25:H31)</f>
        <v>38.789000000000009</v>
      </c>
      <c r="I32" s="19">
        <f>SUM(I25:I31)</f>
        <v>119.16900000000001</v>
      </c>
      <c r="J32" s="19">
        <f>SUM(J25:J31)</f>
        <v>783.35</v>
      </c>
      <c r="K32" s="25"/>
      <c r="L32" s="19">
        <f>SUM(L25:L31)</f>
        <v>66.22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0.79</v>
      </c>
      <c r="H33" s="43">
        <v>1.95</v>
      </c>
      <c r="I33" s="43">
        <v>3.88</v>
      </c>
      <c r="J33" s="43">
        <v>36.24</v>
      </c>
      <c r="K33" s="44">
        <v>45</v>
      </c>
      <c r="L33" s="43">
        <v>7.5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3.37</v>
      </c>
      <c r="H34" s="43">
        <v>2.98</v>
      </c>
      <c r="I34" s="43">
        <v>15.69</v>
      </c>
      <c r="J34" s="43">
        <v>144</v>
      </c>
      <c r="K34" s="44">
        <v>112</v>
      </c>
      <c r="L34" s="43">
        <v>19</v>
      </c>
    </row>
    <row r="35" spans="1:12" ht="14.4" x14ac:dyDescent="0.3">
      <c r="A35" s="14"/>
      <c r="B35" s="15"/>
      <c r="C35" s="11"/>
      <c r="D35" s="7" t="s">
        <v>28</v>
      </c>
      <c r="E35" s="42" t="s">
        <v>40</v>
      </c>
      <c r="F35" s="43">
        <v>90</v>
      </c>
      <c r="G35" s="43">
        <v>9.1999999999999993</v>
      </c>
      <c r="H35" s="43">
        <v>17.07</v>
      </c>
      <c r="I35" s="43">
        <v>7.17</v>
      </c>
      <c r="J35" s="43">
        <v>176</v>
      </c>
      <c r="K35" s="44">
        <v>342</v>
      </c>
      <c r="L35" s="43">
        <v>33.4</v>
      </c>
    </row>
    <row r="36" spans="1:12" ht="14.4" x14ac:dyDescent="0.3">
      <c r="A36" s="14"/>
      <c r="B36" s="15"/>
      <c r="C36" s="11"/>
      <c r="D36" s="7" t="s">
        <v>29</v>
      </c>
      <c r="E36" s="42" t="s">
        <v>39</v>
      </c>
      <c r="F36" s="43">
        <v>150</v>
      </c>
      <c r="G36" s="43">
        <v>12.71</v>
      </c>
      <c r="H36" s="43">
        <v>7.85</v>
      </c>
      <c r="I36" s="43">
        <v>26.8</v>
      </c>
      <c r="J36" s="43">
        <v>229</v>
      </c>
      <c r="K36" s="44">
        <v>291</v>
      </c>
      <c r="L36" s="43">
        <v>12.5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>
        <v>9.3000000000000007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40</v>
      </c>
      <c r="G38" s="43">
        <v>3</v>
      </c>
      <c r="H38" s="43">
        <v>0.38</v>
      </c>
      <c r="I38" s="43">
        <v>18.399999999999999</v>
      </c>
      <c r="J38" s="43">
        <v>89.06</v>
      </c>
      <c r="K38" s="44" t="s">
        <v>43</v>
      </c>
      <c r="L38" s="43">
        <v>2.5</v>
      </c>
    </row>
    <row r="39" spans="1:12" ht="14.4" x14ac:dyDescent="0.3">
      <c r="A39" s="14"/>
      <c r="B39" s="15"/>
      <c r="C39" s="11"/>
      <c r="D39" s="7" t="s">
        <v>32</v>
      </c>
      <c r="E39" s="42"/>
      <c r="F39" s="43">
        <v>60</v>
      </c>
      <c r="G39" s="43">
        <v>4.34</v>
      </c>
      <c r="H39" s="43">
        <v>0.7</v>
      </c>
      <c r="I39" s="43">
        <v>33.700000000000003</v>
      </c>
      <c r="J39" s="43">
        <v>143.02000000000001</v>
      </c>
      <c r="K39" s="44" t="s">
        <v>43</v>
      </c>
      <c r="L39" s="43">
        <v>2.5</v>
      </c>
    </row>
    <row r="40" spans="1:12" ht="14.4" x14ac:dyDescent="0.3">
      <c r="A40" s="14"/>
      <c r="B40" s="15"/>
      <c r="C40" s="11"/>
      <c r="D40" s="6"/>
      <c r="E40" s="42" t="s">
        <v>51</v>
      </c>
      <c r="F40" s="43">
        <v>20</v>
      </c>
      <c r="G40" s="43">
        <v>1.5</v>
      </c>
      <c r="H40" s="43">
        <v>2</v>
      </c>
      <c r="I40" s="43">
        <v>14.9</v>
      </c>
      <c r="J40" s="43">
        <v>83.4</v>
      </c>
      <c r="K40" s="44" t="s">
        <v>43</v>
      </c>
      <c r="L40" s="43">
        <v>3.3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>SUM(G33:G41)</f>
        <v>35.57</v>
      </c>
      <c r="H42" s="19">
        <f>SUM(H33:H41)</f>
        <v>33.019999999999996</v>
      </c>
      <c r="I42" s="19">
        <f>SUM(I33:I41)</f>
        <v>152.55000000000004</v>
      </c>
      <c r="J42" s="19">
        <f>SUM(J33:J41)</f>
        <v>1033.52</v>
      </c>
      <c r="K42" s="25"/>
      <c r="L42" s="19">
        <f>SUM(L33:L41)</f>
        <v>90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1540</v>
      </c>
      <c r="G43" s="32">
        <f>G32+G42</f>
        <v>61.034000000000006</v>
      </c>
      <c r="H43" s="32">
        <f>H32+H42</f>
        <v>71.808999999999997</v>
      </c>
      <c r="I43" s="32">
        <f>I32+I42</f>
        <v>271.71900000000005</v>
      </c>
      <c r="J43" s="32">
        <f>J32+J42</f>
        <v>1816.87</v>
      </c>
      <c r="K43" s="32"/>
      <c r="L43" s="32">
        <f>L32+L42</f>
        <v>156.22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15.14</v>
      </c>
      <c r="H44" s="40">
        <v>16.89</v>
      </c>
      <c r="I44" s="40">
        <v>2.7</v>
      </c>
      <c r="J44" s="40">
        <v>223.58</v>
      </c>
      <c r="K44" s="41">
        <v>210</v>
      </c>
      <c r="L44" s="40">
        <v>24.62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</v>
      </c>
      <c r="H46" s="43"/>
      <c r="I46" s="43">
        <v>29.2</v>
      </c>
      <c r="J46" s="43">
        <v>110.4</v>
      </c>
      <c r="K46" s="44">
        <v>36</v>
      </c>
      <c r="L46" s="43">
        <v>16.399999999999999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80</v>
      </c>
      <c r="G47" s="43">
        <v>4.49</v>
      </c>
      <c r="H47" s="43">
        <v>1.07</v>
      </c>
      <c r="I47" s="43">
        <v>47.6</v>
      </c>
      <c r="J47" s="43">
        <v>9.1999999999999993</v>
      </c>
      <c r="K47" s="44" t="s">
        <v>43</v>
      </c>
      <c r="L47" s="43">
        <v>5.3</v>
      </c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150</v>
      </c>
      <c r="G48" s="43">
        <v>0.6</v>
      </c>
      <c r="H48" s="43">
        <v>0.6</v>
      </c>
      <c r="I48" s="43">
        <v>14.75</v>
      </c>
      <c r="J48" s="43">
        <v>70.5</v>
      </c>
      <c r="K48" s="44">
        <v>338</v>
      </c>
      <c r="L48" s="43">
        <v>19.899999999999999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>SUM(G44:G50)</f>
        <v>20.330000000000002</v>
      </c>
      <c r="H51" s="19">
        <f>SUM(H44:H50)</f>
        <v>18.560000000000002</v>
      </c>
      <c r="I51" s="19">
        <f>SUM(I44:I50)</f>
        <v>94.25</v>
      </c>
      <c r="J51" s="19">
        <f>SUM(J44:J50)</f>
        <v>413.68</v>
      </c>
      <c r="K51" s="25"/>
      <c r="L51" s="19">
        <f>SUM(L44:L50)</f>
        <v>66.22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45</v>
      </c>
      <c r="F52" s="43">
        <v>60</v>
      </c>
      <c r="G52" s="43">
        <v>0.64</v>
      </c>
      <c r="H52" s="43">
        <v>0.1</v>
      </c>
      <c r="I52" s="43">
        <v>5.1100000000000003</v>
      </c>
      <c r="J52" s="43">
        <v>23.94</v>
      </c>
      <c r="K52" s="44">
        <v>59</v>
      </c>
      <c r="L52" s="43">
        <v>7.5</v>
      </c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2.57</v>
      </c>
      <c r="H53" s="43">
        <v>5.15</v>
      </c>
      <c r="I53" s="43">
        <v>7.9</v>
      </c>
      <c r="J53" s="43">
        <v>124.75</v>
      </c>
      <c r="K53" s="44">
        <v>88</v>
      </c>
      <c r="L53" s="43">
        <v>19.399999999999999</v>
      </c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11.56</v>
      </c>
      <c r="H54" s="43">
        <v>18.52</v>
      </c>
      <c r="I54" s="43">
        <v>12.06</v>
      </c>
      <c r="J54" s="43">
        <v>257.45</v>
      </c>
      <c r="K54" s="44">
        <v>294</v>
      </c>
      <c r="L54" s="43">
        <v>38</v>
      </c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5.52</v>
      </c>
      <c r="H55" s="43">
        <v>4.5199999999999996</v>
      </c>
      <c r="I55" s="43">
        <v>26.44</v>
      </c>
      <c r="J55" s="43">
        <v>168.45</v>
      </c>
      <c r="K55" s="44">
        <v>309</v>
      </c>
      <c r="L55" s="43">
        <v>11.5</v>
      </c>
    </row>
    <row r="56" spans="1:12" ht="14.4" x14ac:dyDescent="0.3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5.3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40</v>
      </c>
      <c r="G57" s="43">
        <v>3</v>
      </c>
      <c r="H57" s="43">
        <v>0.38</v>
      </c>
      <c r="I57" s="43">
        <v>18.399999999999999</v>
      </c>
      <c r="J57" s="43">
        <v>89.06</v>
      </c>
      <c r="K57" s="44" t="s">
        <v>43</v>
      </c>
      <c r="L57" s="43">
        <v>2.5</v>
      </c>
    </row>
    <row r="58" spans="1:12" ht="14.4" x14ac:dyDescent="0.3">
      <c r="A58" s="23"/>
      <c r="B58" s="15"/>
      <c r="C58" s="11"/>
      <c r="D58" s="7" t="s">
        <v>32</v>
      </c>
      <c r="E58" s="42"/>
      <c r="F58" s="43">
        <v>60</v>
      </c>
      <c r="G58" s="43">
        <v>4.34</v>
      </c>
      <c r="H58" s="43">
        <v>0.7</v>
      </c>
      <c r="I58" s="43">
        <v>33.700000000000003</v>
      </c>
      <c r="J58" s="43">
        <v>143.02000000000001</v>
      </c>
      <c r="K58" s="44" t="s">
        <v>43</v>
      </c>
      <c r="L58" s="43">
        <v>2.5</v>
      </c>
    </row>
    <row r="59" spans="1:12" ht="14.4" x14ac:dyDescent="0.3">
      <c r="A59" s="23"/>
      <c r="B59" s="15"/>
      <c r="C59" s="11"/>
      <c r="D59" s="6"/>
      <c r="E59" s="42" t="s">
        <v>51</v>
      </c>
      <c r="F59" s="43">
        <v>20</v>
      </c>
      <c r="G59" s="43">
        <v>1.5</v>
      </c>
      <c r="H59" s="43">
        <v>2</v>
      </c>
      <c r="I59" s="43">
        <v>14.9</v>
      </c>
      <c r="J59" s="43">
        <v>83.4</v>
      </c>
      <c r="K59" s="44" t="s">
        <v>43</v>
      </c>
      <c r="L59" s="43">
        <v>3.3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>SUM(G52:G60)</f>
        <v>29.2</v>
      </c>
      <c r="H61" s="19">
        <f>SUM(H52:H60)</f>
        <v>31.389999999999997</v>
      </c>
      <c r="I61" s="19">
        <f>SUM(I52:I60)</f>
        <v>133.51</v>
      </c>
      <c r="J61" s="19">
        <f>SUM(J52:J60)</f>
        <v>950.06999999999982</v>
      </c>
      <c r="K61" s="25"/>
      <c r="L61" s="19">
        <f>SUM(L52:L60)</f>
        <v>90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1450</v>
      </c>
      <c r="G62" s="32">
        <f>G51+G61</f>
        <v>49.53</v>
      </c>
      <c r="H62" s="32">
        <f>H51+H61</f>
        <v>49.95</v>
      </c>
      <c r="I62" s="32">
        <f>I51+I61</f>
        <v>227.76</v>
      </c>
      <c r="J62" s="32">
        <f>J51+J61</f>
        <v>1363.7499999999998</v>
      </c>
      <c r="K62" s="32"/>
      <c r="L62" s="32">
        <f>L51+L61</f>
        <v>156.22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90</v>
      </c>
      <c r="G63" s="40">
        <v>10.82</v>
      </c>
      <c r="H63" s="40">
        <v>7.21</v>
      </c>
      <c r="I63" s="40">
        <v>12.5</v>
      </c>
      <c r="J63" s="40">
        <v>156.4</v>
      </c>
      <c r="K63" s="41">
        <v>235</v>
      </c>
      <c r="L63" s="40">
        <v>27</v>
      </c>
    </row>
    <row r="64" spans="1:12" ht="14.4" x14ac:dyDescent="0.3">
      <c r="A64" s="23"/>
      <c r="B64" s="15"/>
      <c r="C64" s="11"/>
      <c r="D64" s="6"/>
      <c r="E64" s="42" t="s">
        <v>64</v>
      </c>
      <c r="F64" s="43">
        <v>150</v>
      </c>
      <c r="G64" s="43">
        <v>3.65</v>
      </c>
      <c r="H64" s="43">
        <v>5.37</v>
      </c>
      <c r="I64" s="43">
        <v>36.68</v>
      </c>
      <c r="J64" s="43">
        <v>209.7</v>
      </c>
      <c r="K64" s="44">
        <v>304</v>
      </c>
      <c r="L64" s="43">
        <v>12.12</v>
      </c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9.3000000000000007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80</v>
      </c>
      <c r="G66" s="43">
        <v>4.49</v>
      </c>
      <c r="H66" s="43">
        <v>1.07</v>
      </c>
      <c r="I66" s="43">
        <v>47.6</v>
      </c>
      <c r="J66" s="43">
        <v>9.1999999999999993</v>
      </c>
      <c r="K66" s="44" t="s">
        <v>43</v>
      </c>
      <c r="L66" s="43">
        <v>5.3</v>
      </c>
    </row>
    <row r="67" spans="1:12" ht="14.4" x14ac:dyDescent="0.3">
      <c r="A67" s="23"/>
      <c r="B67" s="15"/>
      <c r="C67" s="11"/>
      <c r="D67" s="7" t="s">
        <v>24</v>
      </c>
      <c r="E67" s="42" t="s">
        <v>66</v>
      </c>
      <c r="F67" s="43">
        <v>150</v>
      </c>
      <c r="G67" s="43">
        <v>0.6</v>
      </c>
      <c r="H67" s="43">
        <v>0.6</v>
      </c>
      <c r="I67" s="43">
        <v>14.75</v>
      </c>
      <c r="J67" s="43">
        <v>70.5</v>
      </c>
      <c r="K67" s="44">
        <v>338</v>
      </c>
      <c r="L67" s="43">
        <v>12.5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>SUM(G63:G69)</f>
        <v>19.690000000000005</v>
      </c>
      <c r="H70" s="19">
        <f>SUM(H63:H69)</f>
        <v>14.27</v>
      </c>
      <c r="I70" s="19">
        <f>SUM(I63:I69)</f>
        <v>126.72999999999999</v>
      </c>
      <c r="J70" s="19">
        <f>SUM(J63:J69)</f>
        <v>507.8</v>
      </c>
      <c r="K70" s="25"/>
      <c r="L70" s="19">
        <f>SUM(L63:L69)</f>
        <v>66.22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3.78</v>
      </c>
      <c r="H72" s="43">
        <v>2.97</v>
      </c>
      <c r="I72" s="43">
        <v>12.8</v>
      </c>
      <c r="J72" s="43">
        <v>98.31</v>
      </c>
      <c r="K72" s="44">
        <v>101</v>
      </c>
      <c r="L72" s="43">
        <v>18.7</v>
      </c>
    </row>
    <row r="73" spans="1:12" ht="14.4" x14ac:dyDescent="0.3">
      <c r="A73" s="23"/>
      <c r="B73" s="15"/>
      <c r="C73" s="11"/>
      <c r="D73" s="7" t="s">
        <v>28</v>
      </c>
      <c r="E73" s="42" t="s">
        <v>88</v>
      </c>
      <c r="F73" s="43">
        <v>90</v>
      </c>
      <c r="G73" s="43">
        <v>10.8</v>
      </c>
      <c r="H73" s="43">
        <v>8.75</v>
      </c>
      <c r="I73" s="43">
        <v>87</v>
      </c>
      <c r="J73" s="43">
        <v>157.5</v>
      </c>
      <c r="K73" s="44" t="s">
        <v>89</v>
      </c>
      <c r="L73" s="43">
        <v>36</v>
      </c>
    </row>
    <row r="74" spans="1:12" ht="14.4" x14ac:dyDescent="0.3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1.56</v>
      </c>
      <c r="H74" s="43">
        <v>15.06</v>
      </c>
      <c r="I74" s="43">
        <v>10.94</v>
      </c>
      <c r="J74" s="43">
        <v>187.65</v>
      </c>
      <c r="K74" s="44">
        <v>67</v>
      </c>
      <c r="L74" s="43">
        <v>21.7</v>
      </c>
    </row>
    <row r="75" spans="1:12" ht="14.4" x14ac:dyDescent="0.3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5.3</v>
      </c>
    </row>
    <row r="76" spans="1:12" ht="14.4" x14ac:dyDescent="0.3">
      <c r="A76" s="23"/>
      <c r="B76" s="15"/>
      <c r="C76" s="11"/>
      <c r="D76" s="7" t="s">
        <v>31</v>
      </c>
      <c r="E76" s="42"/>
      <c r="F76" s="43">
        <v>40</v>
      </c>
      <c r="G76" s="43">
        <v>3</v>
      </c>
      <c r="H76" s="43">
        <v>0.38</v>
      </c>
      <c r="I76" s="43">
        <v>18.399999999999999</v>
      </c>
      <c r="J76" s="43">
        <v>89.06</v>
      </c>
      <c r="K76" s="44" t="s">
        <v>43</v>
      </c>
      <c r="L76" s="43">
        <v>2.5</v>
      </c>
    </row>
    <row r="77" spans="1:12" ht="14.4" x14ac:dyDescent="0.3">
      <c r="A77" s="23"/>
      <c r="B77" s="15"/>
      <c r="C77" s="11"/>
      <c r="D77" s="7" t="s">
        <v>32</v>
      </c>
      <c r="E77" s="42"/>
      <c r="F77" s="43">
        <v>60</v>
      </c>
      <c r="G77" s="43">
        <v>4.34</v>
      </c>
      <c r="H77" s="43">
        <v>0.7</v>
      </c>
      <c r="I77" s="43">
        <v>33.700000000000003</v>
      </c>
      <c r="J77" s="43">
        <v>143.02000000000001</v>
      </c>
      <c r="K77" s="44" t="s">
        <v>43</v>
      </c>
      <c r="L77" s="43">
        <v>2.5</v>
      </c>
    </row>
    <row r="78" spans="1:12" ht="14.4" x14ac:dyDescent="0.3">
      <c r="A78" s="23"/>
      <c r="B78" s="15"/>
      <c r="C78" s="11"/>
      <c r="D78" s="6"/>
      <c r="E78" s="42" t="s">
        <v>51</v>
      </c>
      <c r="F78" s="43">
        <v>20</v>
      </c>
      <c r="G78" s="43">
        <v>1.5</v>
      </c>
      <c r="H78" s="43">
        <v>2</v>
      </c>
      <c r="I78" s="43">
        <v>14.9</v>
      </c>
      <c r="J78" s="43">
        <v>83.4</v>
      </c>
      <c r="K78" s="44" t="s">
        <v>43</v>
      </c>
      <c r="L78" s="43">
        <v>3.3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>SUM(G71:G79)</f>
        <v>25.05</v>
      </c>
      <c r="H80" s="19">
        <f>SUM(H71:H79)</f>
        <v>29.88</v>
      </c>
      <c r="I80" s="19">
        <f>SUM(I71:I79)</f>
        <v>192.73999999999998</v>
      </c>
      <c r="J80" s="19">
        <f>SUM(J71:J79)</f>
        <v>818.93999999999994</v>
      </c>
      <c r="K80" s="25"/>
      <c r="L80" s="19">
        <f>SUM(L71:L79)</f>
        <v>90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1480</v>
      </c>
      <c r="G81" s="32">
        <f>G70+G80</f>
        <v>44.740000000000009</v>
      </c>
      <c r="H81" s="32">
        <f>H70+H80</f>
        <v>44.15</v>
      </c>
      <c r="I81" s="32">
        <f>I70+I80</f>
        <v>319.46999999999997</v>
      </c>
      <c r="J81" s="32">
        <f>J70+J80</f>
        <v>1326.74</v>
      </c>
      <c r="K81" s="32"/>
      <c r="L81" s="32">
        <f>L70+L80</f>
        <v>156.22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90</v>
      </c>
      <c r="G82" s="40">
        <v>11.83</v>
      </c>
      <c r="H82" s="40">
        <v>10.76</v>
      </c>
      <c r="I82" s="40">
        <v>9.09</v>
      </c>
      <c r="J82" s="40">
        <v>201</v>
      </c>
      <c r="K82" s="41">
        <v>268</v>
      </c>
      <c r="L82" s="40">
        <v>22.52</v>
      </c>
    </row>
    <row r="83" spans="1:12" ht="14.4" x14ac:dyDescent="0.3">
      <c r="A83" s="23"/>
      <c r="B83" s="15"/>
      <c r="C83" s="11"/>
      <c r="D83" s="6"/>
      <c r="E83" s="42" t="s">
        <v>70</v>
      </c>
      <c r="F83" s="43">
        <v>150</v>
      </c>
      <c r="G83" s="43">
        <v>3</v>
      </c>
      <c r="H83" s="43">
        <v>4.8</v>
      </c>
      <c r="I83" s="43">
        <v>20.440000000000001</v>
      </c>
      <c r="J83" s="43">
        <v>137.25</v>
      </c>
      <c r="K83" s="44">
        <v>128</v>
      </c>
      <c r="L83" s="43">
        <v>10</v>
      </c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5.3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80</v>
      </c>
      <c r="G85" s="43">
        <v>4.49</v>
      </c>
      <c r="H85" s="43">
        <v>1.07</v>
      </c>
      <c r="I85" s="43">
        <v>47.6</v>
      </c>
      <c r="J85" s="43">
        <v>9.1999999999999993</v>
      </c>
      <c r="K85" s="44" t="s">
        <v>43</v>
      </c>
      <c r="L85" s="43">
        <v>4.9000000000000004</v>
      </c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150</v>
      </c>
      <c r="G86" s="43">
        <v>0.6</v>
      </c>
      <c r="H86" s="43">
        <v>0.6</v>
      </c>
      <c r="I86" s="43">
        <v>14.75</v>
      </c>
      <c r="J86" s="43">
        <v>70.5</v>
      </c>
      <c r="K86" s="44">
        <v>338</v>
      </c>
      <c r="L86" s="43">
        <v>23.5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>SUM(G82:G88)</f>
        <v>19.990000000000002</v>
      </c>
      <c r="H89" s="19">
        <f>SUM(H82:H88)</f>
        <v>17.25</v>
      </c>
      <c r="I89" s="19">
        <f>SUM(I82:I88)</f>
        <v>106.88</v>
      </c>
      <c r="J89" s="19">
        <f>SUM(J82:J88)</f>
        <v>477.95</v>
      </c>
      <c r="K89" s="25"/>
      <c r="L89" s="19">
        <f>SUM(L82:L88)</f>
        <v>66.22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0.84</v>
      </c>
      <c r="H90" s="43">
        <v>3.61</v>
      </c>
      <c r="I90" s="43">
        <v>4.96</v>
      </c>
      <c r="J90" s="43">
        <v>55.68</v>
      </c>
      <c r="K90" s="44">
        <v>52</v>
      </c>
      <c r="L90" s="43">
        <v>6.8</v>
      </c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6.49</v>
      </c>
      <c r="H91" s="43">
        <v>5.27</v>
      </c>
      <c r="I91" s="43">
        <v>16.54</v>
      </c>
      <c r="J91" s="43">
        <v>148.25</v>
      </c>
      <c r="K91" s="44">
        <v>102</v>
      </c>
      <c r="L91" s="43">
        <v>19.399999999999999</v>
      </c>
    </row>
    <row r="92" spans="1:12" ht="14.4" x14ac:dyDescent="0.3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4.08</v>
      </c>
      <c r="H92" s="43">
        <v>13.14</v>
      </c>
      <c r="I92" s="43">
        <v>5.72</v>
      </c>
      <c r="J92" s="43">
        <v>238.5</v>
      </c>
      <c r="K92" s="44" t="s">
        <v>74</v>
      </c>
      <c r="L92" s="43">
        <v>33.700000000000003</v>
      </c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3.65</v>
      </c>
      <c r="H93" s="43">
        <v>5.37</v>
      </c>
      <c r="I93" s="43">
        <v>36.68</v>
      </c>
      <c r="J93" s="43">
        <v>209.7</v>
      </c>
      <c r="K93" s="44">
        <v>304</v>
      </c>
      <c r="L93" s="43">
        <v>12.5</v>
      </c>
    </row>
    <row r="94" spans="1:12" ht="14.4" x14ac:dyDescent="0.3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  <c r="L94" s="43">
        <v>9.3000000000000007</v>
      </c>
    </row>
    <row r="95" spans="1:12" ht="14.4" x14ac:dyDescent="0.3">
      <c r="A95" s="23"/>
      <c r="B95" s="15"/>
      <c r="C95" s="11"/>
      <c r="D95" s="7" t="s">
        <v>31</v>
      </c>
      <c r="E95" s="42"/>
      <c r="F95" s="43">
        <v>40</v>
      </c>
      <c r="G95" s="43">
        <v>3</v>
      </c>
      <c r="H95" s="43">
        <v>0.38</v>
      </c>
      <c r="I95" s="43">
        <v>18.399999999999999</v>
      </c>
      <c r="J95" s="43">
        <v>89.06</v>
      </c>
      <c r="K95" s="44" t="s">
        <v>43</v>
      </c>
      <c r="L95" s="43">
        <v>2.5</v>
      </c>
    </row>
    <row r="96" spans="1:12" ht="14.4" x14ac:dyDescent="0.3">
      <c r="A96" s="23"/>
      <c r="B96" s="15"/>
      <c r="C96" s="11"/>
      <c r="D96" s="7" t="s">
        <v>32</v>
      </c>
      <c r="E96" s="42"/>
      <c r="F96" s="43">
        <v>60</v>
      </c>
      <c r="G96" s="43">
        <v>4.34</v>
      </c>
      <c r="H96" s="43">
        <v>0.7</v>
      </c>
      <c r="I96" s="43">
        <v>33.700000000000003</v>
      </c>
      <c r="J96" s="43">
        <v>143.02000000000001</v>
      </c>
      <c r="K96" s="44" t="s">
        <v>43</v>
      </c>
      <c r="L96" s="43">
        <v>2.5</v>
      </c>
    </row>
    <row r="97" spans="1:12" ht="14.4" x14ac:dyDescent="0.3">
      <c r="A97" s="23"/>
      <c r="B97" s="15"/>
      <c r="C97" s="11"/>
      <c r="D97" s="6"/>
      <c r="E97" s="42" t="s">
        <v>51</v>
      </c>
      <c r="F97" s="43">
        <v>20</v>
      </c>
      <c r="G97" s="43">
        <v>1.5</v>
      </c>
      <c r="H97" s="43">
        <v>2</v>
      </c>
      <c r="I97" s="43">
        <v>14.9</v>
      </c>
      <c r="J97" s="43">
        <v>83.4</v>
      </c>
      <c r="K97" s="44" t="s">
        <v>43</v>
      </c>
      <c r="L97" s="43">
        <v>3.3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>SUM(G90:G98)</f>
        <v>24.56</v>
      </c>
      <c r="H99" s="19">
        <f>SUM(H90:H98)</f>
        <v>30.56</v>
      </c>
      <c r="I99" s="19">
        <f>SUM(I90:I98)</f>
        <v>162.91</v>
      </c>
      <c r="J99" s="19">
        <f>SUM(J90:J98)</f>
        <v>1100.4100000000001</v>
      </c>
      <c r="K99" s="25"/>
      <c r="L99" s="19">
        <f>SUM(L90:L98)</f>
        <v>90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1540</v>
      </c>
      <c r="G100" s="32">
        <f>G89+G99</f>
        <v>44.55</v>
      </c>
      <c r="H100" s="32">
        <f>H89+H99</f>
        <v>47.81</v>
      </c>
      <c r="I100" s="32">
        <f>I89+I99</f>
        <v>269.78999999999996</v>
      </c>
      <c r="J100" s="32">
        <f>J89+J99</f>
        <v>1578.3600000000001</v>
      </c>
      <c r="K100" s="32"/>
      <c r="L100" s="32">
        <f>L89+L99</f>
        <v>156.22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90</v>
      </c>
      <c r="G101" s="40">
        <v>14.88</v>
      </c>
      <c r="H101" s="40">
        <v>19.07</v>
      </c>
      <c r="I101" s="40">
        <v>2.67</v>
      </c>
      <c r="J101" s="40">
        <v>239</v>
      </c>
      <c r="K101" s="41">
        <v>283</v>
      </c>
      <c r="L101" s="40">
        <v>23.5</v>
      </c>
    </row>
    <row r="102" spans="1:12" ht="14.4" x14ac:dyDescent="0.3">
      <c r="A102" s="23"/>
      <c r="B102" s="15"/>
      <c r="C102" s="11"/>
      <c r="D102" s="6"/>
      <c r="E102" s="42" t="s">
        <v>62</v>
      </c>
      <c r="F102" s="43">
        <v>150</v>
      </c>
      <c r="G102" s="43">
        <v>5.52</v>
      </c>
      <c r="H102" s="43">
        <v>4.5199999999999996</v>
      </c>
      <c r="I102" s="43">
        <v>26.44</v>
      </c>
      <c r="J102" s="43">
        <v>168.45</v>
      </c>
      <c r="K102" s="44">
        <v>202</v>
      </c>
      <c r="L102" s="43">
        <v>9.75</v>
      </c>
    </row>
    <row r="103" spans="1:12" ht="14.4" x14ac:dyDescent="0.3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9.3000000000000007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4.49</v>
      </c>
      <c r="H104" s="43">
        <v>1.07</v>
      </c>
      <c r="I104" s="43">
        <v>47.6</v>
      </c>
      <c r="J104" s="43">
        <v>9.1999999999999993</v>
      </c>
      <c r="K104" s="44" t="s">
        <v>43</v>
      </c>
      <c r="L104" s="43">
        <v>5.3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>
        <v>150</v>
      </c>
      <c r="G105" s="43">
        <v>0.6</v>
      </c>
      <c r="H105" s="43">
        <v>0.6</v>
      </c>
      <c r="I105" s="43">
        <v>14.75</v>
      </c>
      <c r="J105" s="43">
        <v>70.5</v>
      </c>
      <c r="K105" s="44">
        <v>338</v>
      </c>
      <c r="L105" s="43">
        <v>18.37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>SUM(G101:G107)</f>
        <v>25.619999999999997</v>
      </c>
      <c r="H108" s="19">
        <f>SUM(H101:H107)</f>
        <v>25.28</v>
      </c>
      <c r="I108" s="19">
        <f>SUM(I101:I107)</f>
        <v>106.66</v>
      </c>
      <c r="J108" s="19">
        <f>SUM(J101:J107)</f>
        <v>549.15</v>
      </c>
      <c r="K108" s="25"/>
      <c r="L108" s="19">
        <f>SUM(L101:L107)</f>
        <v>66.22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0.64</v>
      </c>
      <c r="H109" s="43">
        <v>0.1</v>
      </c>
      <c r="I109" s="43">
        <v>5.1100000000000003</v>
      </c>
      <c r="J109" s="43">
        <v>23.94</v>
      </c>
      <c r="K109" s="44">
        <v>59</v>
      </c>
      <c r="L109" s="43">
        <v>7.5</v>
      </c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2.6</v>
      </c>
      <c r="H110" s="43">
        <v>5.12</v>
      </c>
      <c r="I110" s="43">
        <v>10.93</v>
      </c>
      <c r="J110" s="43">
        <v>138.75</v>
      </c>
      <c r="K110" s="44">
        <v>82</v>
      </c>
      <c r="L110" s="43">
        <v>21.8</v>
      </c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15.96</v>
      </c>
      <c r="H111" s="43">
        <v>42.28</v>
      </c>
      <c r="I111" s="43">
        <v>4.34</v>
      </c>
      <c r="J111" s="43">
        <v>463.5</v>
      </c>
      <c r="K111" s="44">
        <v>260</v>
      </c>
      <c r="L111" s="43">
        <v>35.6</v>
      </c>
    </row>
    <row r="112" spans="1:12" ht="14.4" x14ac:dyDescent="0.3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5.52</v>
      </c>
      <c r="H112" s="43">
        <v>4.5199999999999996</v>
      </c>
      <c r="I112" s="43">
        <v>26.44</v>
      </c>
      <c r="J112" s="43">
        <v>168.45</v>
      </c>
      <c r="K112" s="44">
        <v>309</v>
      </c>
      <c r="L112" s="43">
        <v>11.5</v>
      </c>
    </row>
    <row r="113" spans="1:12" ht="14.4" x14ac:dyDescent="0.3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5.3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40</v>
      </c>
      <c r="G114" s="43">
        <v>3</v>
      </c>
      <c r="H114" s="43">
        <v>0.38</v>
      </c>
      <c r="I114" s="43">
        <v>18.399999999999999</v>
      </c>
      <c r="J114" s="43">
        <v>89.06</v>
      </c>
      <c r="K114" s="44" t="s">
        <v>43</v>
      </c>
      <c r="L114" s="43">
        <v>2.5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60</v>
      </c>
      <c r="G115" s="43">
        <v>4.34</v>
      </c>
      <c r="H115" s="43">
        <v>0.7</v>
      </c>
      <c r="I115" s="43">
        <v>33.700000000000003</v>
      </c>
      <c r="J115" s="43">
        <v>143.02000000000001</v>
      </c>
      <c r="K115" s="44" t="s">
        <v>43</v>
      </c>
      <c r="L115" s="43">
        <v>2.5</v>
      </c>
    </row>
    <row r="116" spans="1:12" ht="14.4" x14ac:dyDescent="0.3">
      <c r="A116" s="23"/>
      <c r="B116" s="15"/>
      <c r="C116" s="11"/>
      <c r="D116" s="6"/>
      <c r="E116" s="42" t="s">
        <v>51</v>
      </c>
      <c r="F116" s="43">
        <v>20</v>
      </c>
      <c r="G116" s="43">
        <v>1.5</v>
      </c>
      <c r="H116" s="43">
        <v>2</v>
      </c>
      <c r="I116" s="43">
        <v>14.9</v>
      </c>
      <c r="J116" s="43">
        <v>83.4</v>
      </c>
      <c r="K116" s="44" t="s">
        <v>43</v>
      </c>
      <c r="L116" s="43">
        <v>3.3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>SUM(G109:G117)</f>
        <v>33.630000000000003</v>
      </c>
      <c r="H118" s="19">
        <f>SUM(H109:H117)</f>
        <v>55.120000000000005</v>
      </c>
      <c r="I118" s="19">
        <f>SUM(I109:I117)</f>
        <v>128.82</v>
      </c>
      <c r="J118" s="19">
        <f>SUM(J109:J117)</f>
        <v>1170.1200000000001</v>
      </c>
      <c r="K118" s="25"/>
      <c r="L118" s="19">
        <f>SUM(L109:L117)</f>
        <v>90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1540</v>
      </c>
      <c r="G119" s="32">
        <f>G108+G118</f>
        <v>59.25</v>
      </c>
      <c r="H119" s="32">
        <f>H108+H118</f>
        <v>80.400000000000006</v>
      </c>
      <c r="I119" s="32">
        <f>I108+I118</f>
        <v>235.48</v>
      </c>
      <c r="J119" s="32">
        <f>J108+J118</f>
        <v>1719.27</v>
      </c>
      <c r="K119" s="32"/>
      <c r="L119" s="32">
        <f>L108+L118</f>
        <v>156.22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90</v>
      </c>
      <c r="G120" s="40">
        <v>8.76</v>
      </c>
      <c r="H120" s="40">
        <v>8.2100000000000009</v>
      </c>
      <c r="I120" s="40">
        <v>9.75</v>
      </c>
      <c r="J120" s="40">
        <v>152.4</v>
      </c>
      <c r="K120" s="41">
        <v>234</v>
      </c>
      <c r="L120" s="40">
        <v>27.12</v>
      </c>
    </row>
    <row r="121" spans="1:12" ht="14.4" x14ac:dyDescent="0.3">
      <c r="A121" s="14"/>
      <c r="B121" s="15"/>
      <c r="C121" s="11"/>
      <c r="D121" s="6"/>
      <c r="E121" s="42" t="s">
        <v>80</v>
      </c>
      <c r="F121" s="43">
        <v>150</v>
      </c>
      <c r="G121" s="43">
        <v>2.5299999999999998</v>
      </c>
      <c r="H121" s="43">
        <v>11.7</v>
      </c>
      <c r="I121" s="43">
        <v>12.29</v>
      </c>
      <c r="J121" s="43">
        <v>202.86</v>
      </c>
      <c r="K121" s="44">
        <v>242</v>
      </c>
      <c r="L121" s="43">
        <v>12</v>
      </c>
    </row>
    <row r="122" spans="1:12" ht="14.4" x14ac:dyDescent="0.3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0.68</v>
      </c>
      <c r="H122" s="43">
        <v>0.28000000000000003</v>
      </c>
      <c r="I122" s="43">
        <v>20.76</v>
      </c>
      <c r="J122" s="43">
        <v>88.2</v>
      </c>
      <c r="K122" s="44">
        <v>376</v>
      </c>
      <c r="L122" s="43">
        <v>9.3000000000000007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80</v>
      </c>
      <c r="G123" s="43">
        <v>4.49</v>
      </c>
      <c r="H123" s="43">
        <v>1.07</v>
      </c>
      <c r="I123" s="43">
        <v>47.6</v>
      </c>
      <c r="J123" s="43">
        <v>9.1999999999999993</v>
      </c>
      <c r="K123" s="44" t="s">
        <v>43</v>
      </c>
      <c r="L123" s="43">
        <v>5.3</v>
      </c>
    </row>
    <row r="124" spans="1:12" ht="14.4" x14ac:dyDescent="0.3">
      <c r="A124" s="14"/>
      <c r="B124" s="15"/>
      <c r="C124" s="11"/>
      <c r="D124" s="7" t="s">
        <v>24</v>
      </c>
      <c r="E124" s="42" t="s">
        <v>66</v>
      </c>
      <c r="F124" s="43">
        <v>150</v>
      </c>
      <c r="G124" s="43">
        <v>0.6</v>
      </c>
      <c r="H124" s="43">
        <v>0.6</v>
      </c>
      <c r="I124" s="43">
        <v>14.75</v>
      </c>
      <c r="J124" s="43">
        <v>70.5</v>
      </c>
      <c r="K124" s="44">
        <v>338</v>
      </c>
      <c r="L124" s="43">
        <v>12.5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>SUM(G120:G126)</f>
        <v>17.060000000000002</v>
      </c>
      <c r="H127" s="19">
        <f>SUM(H120:H126)</f>
        <v>21.860000000000003</v>
      </c>
      <c r="I127" s="19">
        <f>SUM(I120:I126)</f>
        <v>105.15</v>
      </c>
      <c r="J127" s="19">
        <f>SUM(J120:J126)</f>
        <v>523.16</v>
      </c>
      <c r="K127" s="25"/>
      <c r="L127" s="19">
        <f>SUM(L120:L126)</f>
        <v>66.22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0.84</v>
      </c>
      <c r="H128" s="43">
        <v>3.61</v>
      </c>
      <c r="I128" s="43">
        <v>4.96</v>
      </c>
      <c r="J128" s="43">
        <v>55.68</v>
      </c>
      <c r="K128" s="44">
        <v>52</v>
      </c>
      <c r="L128" s="43">
        <v>6.8</v>
      </c>
    </row>
    <row r="129" spans="1:12" ht="14.4" x14ac:dyDescent="0.3">
      <c r="A129" s="14"/>
      <c r="B129" s="15"/>
      <c r="C129" s="11"/>
      <c r="D129" s="7" t="s">
        <v>27</v>
      </c>
      <c r="E129" s="42" t="s">
        <v>72</v>
      </c>
      <c r="F129" s="43">
        <v>250</v>
      </c>
      <c r="G129" s="43">
        <v>6.49</v>
      </c>
      <c r="H129" s="43">
        <v>5.27</v>
      </c>
      <c r="I129" s="43">
        <v>16.54</v>
      </c>
      <c r="J129" s="43">
        <v>148.25</v>
      </c>
      <c r="K129" s="44">
        <v>102</v>
      </c>
      <c r="L129" s="43">
        <v>19.399999999999999</v>
      </c>
    </row>
    <row r="130" spans="1:12" ht="14.4" x14ac:dyDescent="0.3">
      <c r="A130" s="14"/>
      <c r="B130" s="15"/>
      <c r="C130" s="11"/>
      <c r="D130" s="7" t="s">
        <v>28</v>
      </c>
      <c r="E130" s="42" t="s">
        <v>40</v>
      </c>
      <c r="F130" s="43">
        <v>90</v>
      </c>
      <c r="G130" s="43">
        <v>9.1999999999999993</v>
      </c>
      <c r="H130" s="43">
        <v>17.07</v>
      </c>
      <c r="I130" s="43">
        <v>7.17</v>
      </c>
      <c r="J130" s="43">
        <v>176</v>
      </c>
      <c r="K130" s="44">
        <v>342</v>
      </c>
      <c r="L130" s="43">
        <v>33.700000000000003</v>
      </c>
    </row>
    <row r="131" spans="1:12" ht="14.4" x14ac:dyDescent="0.3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3.65</v>
      </c>
      <c r="H131" s="43">
        <v>5.37</v>
      </c>
      <c r="I131" s="43">
        <v>36.68</v>
      </c>
      <c r="J131" s="43">
        <v>209.7</v>
      </c>
      <c r="K131" s="44">
        <v>304</v>
      </c>
      <c r="L131" s="43">
        <v>12.5</v>
      </c>
    </row>
    <row r="132" spans="1:12" ht="14.4" x14ac:dyDescent="0.3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>
        <v>349</v>
      </c>
      <c r="L132" s="43">
        <v>9.3000000000000007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40</v>
      </c>
      <c r="G133" s="43">
        <v>3</v>
      </c>
      <c r="H133" s="43">
        <v>0.38</v>
      </c>
      <c r="I133" s="43">
        <v>18.399999999999999</v>
      </c>
      <c r="J133" s="43">
        <v>89.06</v>
      </c>
      <c r="K133" s="44" t="s">
        <v>43</v>
      </c>
      <c r="L133" s="43">
        <v>2.5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>
        <v>60</v>
      </c>
      <c r="G134" s="43">
        <v>4.34</v>
      </c>
      <c r="H134" s="43">
        <v>0.7</v>
      </c>
      <c r="I134" s="43">
        <v>33.700000000000003</v>
      </c>
      <c r="J134" s="43">
        <v>143.02000000000001</v>
      </c>
      <c r="K134" s="44" t="s">
        <v>43</v>
      </c>
      <c r="L134" s="43">
        <v>2.5</v>
      </c>
    </row>
    <row r="135" spans="1:12" ht="14.4" x14ac:dyDescent="0.3">
      <c r="A135" s="14"/>
      <c r="B135" s="15"/>
      <c r="C135" s="11"/>
      <c r="D135" s="6"/>
      <c r="E135" s="42" t="s">
        <v>51</v>
      </c>
      <c r="F135" s="43">
        <v>20</v>
      </c>
      <c r="G135" s="43">
        <v>1.5</v>
      </c>
      <c r="H135" s="43">
        <v>2</v>
      </c>
      <c r="I135" s="43">
        <v>14.9</v>
      </c>
      <c r="J135" s="43">
        <v>83.4</v>
      </c>
      <c r="K135" s="44" t="s">
        <v>43</v>
      </c>
      <c r="L135" s="43">
        <v>3.3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>SUM(G128:G136)</f>
        <v>29.68</v>
      </c>
      <c r="H137" s="19">
        <f>SUM(H128:H136)</f>
        <v>34.49</v>
      </c>
      <c r="I137" s="19">
        <f>SUM(I128:I136)</f>
        <v>164.35999999999999</v>
      </c>
      <c r="J137" s="19">
        <f>SUM(J128:J136)</f>
        <v>1037.9100000000001</v>
      </c>
      <c r="K137" s="25"/>
      <c r="L137" s="19">
        <f>SUM(L128:L136)</f>
        <v>90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1540</v>
      </c>
      <c r="G138" s="32">
        <f>G127+G137</f>
        <v>46.74</v>
      </c>
      <c r="H138" s="32">
        <f>H127+H137</f>
        <v>56.350000000000009</v>
      </c>
      <c r="I138" s="32">
        <f>I127+I137</f>
        <v>269.51</v>
      </c>
      <c r="J138" s="32">
        <f>J127+J137</f>
        <v>1561.0700000000002</v>
      </c>
      <c r="K138" s="32"/>
      <c r="L138" s="32">
        <f>L127+L137</f>
        <v>156.22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90</v>
      </c>
      <c r="G139" s="40">
        <v>10.199999999999999</v>
      </c>
      <c r="H139" s="40">
        <v>18.079999999999998</v>
      </c>
      <c r="I139" s="40">
        <v>8.17</v>
      </c>
      <c r="J139" s="40">
        <v>186</v>
      </c>
      <c r="K139" s="41">
        <v>342</v>
      </c>
      <c r="L139" s="40">
        <v>19.5</v>
      </c>
    </row>
    <row r="140" spans="1:12" ht="14.4" x14ac:dyDescent="0.3">
      <c r="A140" s="23"/>
      <c r="B140" s="15"/>
      <c r="C140" s="11"/>
      <c r="D140" s="6"/>
      <c r="E140" s="42" t="s">
        <v>53</v>
      </c>
      <c r="F140" s="43">
        <v>150</v>
      </c>
      <c r="G140" s="43">
        <v>8.6</v>
      </c>
      <c r="H140" s="43">
        <v>6.09</v>
      </c>
      <c r="I140" s="43">
        <v>38.64</v>
      </c>
      <c r="J140" s="43">
        <v>243.75</v>
      </c>
      <c r="K140" s="44">
        <v>424</v>
      </c>
      <c r="L140" s="43">
        <v>12.52</v>
      </c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0.1</v>
      </c>
      <c r="H141" s="43"/>
      <c r="I141" s="43">
        <v>29.2</v>
      </c>
      <c r="J141" s="43">
        <v>110.4</v>
      </c>
      <c r="K141" s="44">
        <v>36</v>
      </c>
      <c r="L141" s="43">
        <v>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80</v>
      </c>
      <c r="G142" s="43">
        <v>4.49</v>
      </c>
      <c r="H142" s="43">
        <v>1.07</v>
      </c>
      <c r="I142" s="43">
        <v>47.6</v>
      </c>
      <c r="J142" s="43">
        <v>9.1999999999999993</v>
      </c>
      <c r="K142" s="44" t="s">
        <v>43</v>
      </c>
      <c r="L142" s="43">
        <v>5.3</v>
      </c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150</v>
      </c>
      <c r="G143" s="43">
        <v>0.6</v>
      </c>
      <c r="H143" s="43">
        <v>0.6</v>
      </c>
      <c r="I143" s="43">
        <v>14.75</v>
      </c>
      <c r="J143" s="43">
        <v>70.5</v>
      </c>
      <c r="K143" s="44">
        <v>338</v>
      </c>
      <c r="L143" s="43">
        <v>19.899999999999999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>SUM(G139:G145)</f>
        <v>23.990000000000002</v>
      </c>
      <c r="H146" s="19">
        <f>SUM(H139:H145)</f>
        <v>25.84</v>
      </c>
      <c r="I146" s="19">
        <f>SUM(I139:I145)</f>
        <v>138.36000000000001</v>
      </c>
      <c r="J146" s="19">
        <f>SUM(J139:J145)</f>
        <v>619.85</v>
      </c>
      <c r="K146" s="25"/>
      <c r="L146" s="19">
        <f>SUM(L139:L145)</f>
        <v>66.22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0.79</v>
      </c>
      <c r="H147" s="43">
        <v>1.95</v>
      </c>
      <c r="I147" s="43">
        <v>3.88</v>
      </c>
      <c r="J147" s="43">
        <v>36.24</v>
      </c>
      <c r="K147" s="44">
        <v>45</v>
      </c>
      <c r="L147" s="43">
        <v>7.5</v>
      </c>
    </row>
    <row r="148" spans="1:12" ht="14.4" x14ac:dyDescent="0.3">
      <c r="A148" s="23"/>
      <c r="B148" s="15"/>
      <c r="C148" s="11"/>
      <c r="D148" s="7" t="s">
        <v>27</v>
      </c>
      <c r="E148" s="42" t="s">
        <v>56</v>
      </c>
      <c r="F148" s="43">
        <v>250</v>
      </c>
      <c r="G148" s="43">
        <v>3.37</v>
      </c>
      <c r="H148" s="43">
        <v>2.98</v>
      </c>
      <c r="I148" s="43">
        <v>15.69</v>
      </c>
      <c r="J148" s="43">
        <v>144</v>
      </c>
      <c r="K148" s="44">
        <v>112</v>
      </c>
      <c r="L148" s="43">
        <v>19</v>
      </c>
    </row>
    <row r="149" spans="1:12" ht="14.4" x14ac:dyDescent="0.3">
      <c r="A149" s="23"/>
      <c r="B149" s="15"/>
      <c r="C149" s="11"/>
      <c r="D149" s="7" t="s">
        <v>28</v>
      </c>
      <c r="E149" s="42" t="s">
        <v>61</v>
      </c>
      <c r="F149" s="43">
        <v>90</v>
      </c>
      <c r="G149" s="43">
        <v>11.56</v>
      </c>
      <c r="H149" s="43">
        <v>18.52</v>
      </c>
      <c r="I149" s="43">
        <v>12.06</v>
      </c>
      <c r="J149" s="43">
        <v>257.45</v>
      </c>
      <c r="K149" s="44">
        <v>294</v>
      </c>
      <c r="L149" s="43">
        <v>33.4</v>
      </c>
    </row>
    <row r="150" spans="1:12" ht="14.4" x14ac:dyDescent="0.3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8.6</v>
      </c>
      <c r="H150" s="43">
        <v>6.09</v>
      </c>
      <c r="I150" s="43">
        <v>38.64</v>
      </c>
      <c r="J150" s="43">
        <v>243.75</v>
      </c>
      <c r="K150" s="44">
        <v>302</v>
      </c>
      <c r="L150" s="43">
        <v>16.5</v>
      </c>
    </row>
    <row r="151" spans="1:12" ht="14.4" x14ac:dyDescent="0.3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5.3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40</v>
      </c>
      <c r="G152" s="43">
        <v>3</v>
      </c>
      <c r="H152" s="43">
        <v>0.38</v>
      </c>
      <c r="I152" s="43">
        <v>18.399999999999999</v>
      </c>
      <c r="J152" s="43">
        <v>89.06</v>
      </c>
      <c r="K152" s="44" t="s">
        <v>43</v>
      </c>
      <c r="L152" s="43">
        <v>2.5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60</v>
      </c>
      <c r="G153" s="43">
        <v>4.34</v>
      </c>
      <c r="H153" s="43">
        <v>0.7</v>
      </c>
      <c r="I153" s="43">
        <v>33.700000000000003</v>
      </c>
      <c r="J153" s="43">
        <v>143.02000000000001</v>
      </c>
      <c r="K153" s="44" t="s">
        <v>43</v>
      </c>
      <c r="L153" s="43">
        <v>2.5</v>
      </c>
    </row>
    <row r="154" spans="1:12" ht="14.4" x14ac:dyDescent="0.3">
      <c r="A154" s="23"/>
      <c r="B154" s="15"/>
      <c r="C154" s="11"/>
      <c r="D154" s="6"/>
      <c r="E154" s="42" t="s">
        <v>51</v>
      </c>
      <c r="F154" s="43">
        <v>20</v>
      </c>
      <c r="G154" s="43">
        <v>1.5</v>
      </c>
      <c r="H154" s="43">
        <v>2</v>
      </c>
      <c r="I154" s="43">
        <v>14.9</v>
      </c>
      <c r="J154" s="43">
        <v>83.4</v>
      </c>
      <c r="K154" s="44" t="s">
        <v>43</v>
      </c>
      <c r="L154" s="43">
        <v>3.3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33.230000000000004</v>
      </c>
      <c r="H156" s="19">
        <f>SUM(H147:H155)</f>
        <v>32.64</v>
      </c>
      <c r="I156" s="19">
        <f>SUM(I147:I155)</f>
        <v>152.27000000000001</v>
      </c>
      <c r="J156" s="19">
        <f>SUM(J147:J155)</f>
        <v>1056.92</v>
      </c>
      <c r="K156" s="25"/>
      <c r="L156" s="19">
        <f>SUM(L147:L155)</f>
        <v>90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1540</v>
      </c>
      <c r="G157" s="32">
        <f>G146+G156</f>
        <v>57.220000000000006</v>
      </c>
      <c r="H157" s="32">
        <f>H146+H156</f>
        <v>58.480000000000004</v>
      </c>
      <c r="I157" s="32">
        <f>I146+I156</f>
        <v>290.63</v>
      </c>
      <c r="J157" s="32">
        <f>J146+J156</f>
        <v>1676.77</v>
      </c>
      <c r="K157" s="32"/>
      <c r="L157" s="32">
        <f>L146+L156</f>
        <v>156.22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90</v>
      </c>
      <c r="G158" s="40">
        <v>17.75</v>
      </c>
      <c r="H158" s="40">
        <v>7.95</v>
      </c>
      <c r="I158" s="40">
        <v>5.8</v>
      </c>
      <c r="J158" s="40">
        <v>155</v>
      </c>
      <c r="K158" s="41">
        <v>71</v>
      </c>
      <c r="L158" s="40">
        <v>20</v>
      </c>
    </row>
    <row r="159" spans="1:12" ht="14.4" x14ac:dyDescent="0.3">
      <c r="A159" s="23"/>
      <c r="B159" s="15"/>
      <c r="C159" s="11"/>
      <c r="D159" s="6"/>
      <c r="E159" s="42" t="s">
        <v>84</v>
      </c>
      <c r="F159" s="43">
        <v>150</v>
      </c>
      <c r="G159" s="43">
        <v>3.73</v>
      </c>
      <c r="H159" s="43">
        <v>12.62</v>
      </c>
      <c r="I159" s="43">
        <v>36.76</v>
      </c>
      <c r="J159" s="43">
        <v>275.7</v>
      </c>
      <c r="K159" s="44">
        <v>304</v>
      </c>
      <c r="L159" s="43">
        <v>12.52</v>
      </c>
    </row>
    <row r="160" spans="1:12" ht="14.4" x14ac:dyDescent="0.3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5.3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80</v>
      </c>
      <c r="G161" s="43">
        <v>4.49</v>
      </c>
      <c r="H161" s="43">
        <v>1.07</v>
      </c>
      <c r="I161" s="43">
        <v>47.6</v>
      </c>
      <c r="J161" s="43">
        <v>9.1999999999999993</v>
      </c>
      <c r="K161" s="44" t="s">
        <v>43</v>
      </c>
      <c r="L161" s="43">
        <v>4.9000000000000004</v>
      </c>
    </row>
    <row r="162" spans="1:12" ht="14.4" x14ac:dyDescent="0.3">
      <c r="A162" s="23"/>
      <c r="B162" s="15"/>
      <c r="C162" s="11"/>
      <c r="D162" s="7" t="s">
        <v>24</v>
      </c>
      <c r="E162" s="42" t="s">
        <v>54</v>
      </c>
      <c r="F162" s="43">
        <v>150</v>
      </c>
      <c r="G162" s="43">
        <v>0.6</v>
      </c>
      <c r="H162" s="43">
        <v>0.6</v>
      </c>
      <c r="I162" s="43">
        <v>14.75</v>
      </c>
      <c r="J162" s="43">
        <v>70.5</v>
      </c>
      <c r="K162" s="44">
        <v>338</v>
      </c>
      <c r="L162" s="43">
        <v>23.5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>SUM(G158:G164)</f>
        <v>26.64</v>
      </c>
      <c r="H165" s="19">
        <f>SUM(H158:H164)</f>
        <v>22.26</v>
      </c>
      <c r="I165" s="19">
        <f>SUM(I158:I164)</f>
        <v>119.91</v>
      </c>
      <c r="J165" s="19">
        <f>SUM(J158:J164)</f>
        <v>570.4</v>
      </c>
      <c r="K165" s="25"/>
      <c r="L165" s="19">
        <f>SUM(L158:L164)</f>
        <v>66.22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45</v>
      </c>
      <c r="F166" s="43">
        <v>60</v>
      </c>
      <c r="G166" s="43">
        <v>0.64</v>
      </c>
      <c r="H166" s="43">
        <v>0.1</v>
      </c>
      <c r="I166" s="43">
        <v>5.1100000000000003</v>
      </c>
      <c r="J166" s="43">
        <v>23.94</v>
      </c>
      <c r="K166" s="44">
        <v>59</v>
      </c>
      <c r="L166" s="43">
        <v>7.5</v>
      </c>
    </row>
    <row r="167" spans="1:12" ht="14.4" x14ac:dyDescent="0.3">
      <c r="A167" s="23"/>
      <c r="B167" s="15"/>
      <c r="C167" s="11"/>
      <c r="D167" s="7" t="s">
        <v>27</v>
      </c>
      <c r="E167" s="42" t="s">
        <v>46</v>
      </c>
      <c r="F167" s="43">
        <v>250</v>
      </c>
      <c r="G167" s="43">
        <v>2.02</v>
      </c>
      <c r="H167" s="43">
        <v>5.09</v>
      </c>
      <c r="I167" s="43">
        <v>11.98</v>
      </c>
      <c r="J167" s="43">
        <v>107.25</v>
      </c>
      <c r="K167" s="44">
        <v>99</v>
      </c>
      <c r="L167" s="43">
        <v>19</v>
      </c>
    </row>
    <row r="168" spans="1:12" ht="14.4" x14ac:dyDescent="0.3">
      <c r="A168" s="23"/>
      <c r="B168" s="15"/>
      <c r="C168" s="11"/>
      <c r="D168" s="7" t="s">
        <v>28</v>
      </c>
      <c r="E168" s="42" t="s">
        <v>83</v>
      </c>
      <c r="F168" s="43">
        <v>90</v>
      </c>
      <c r="G168" s="43">
        <v>4.08</v>
      </c>
      <c r="H168" s="43">
        <v>13.14</v>
      </c>
      <c r="I168" s="43">
        <v>5.72</v>
      </c>
      <c r="J168" s="43">
        <v>238.5</v>
      </c>
      <c r="K168" s="44" t="s">
        <v>74</v>
      </c>
      <c r="L168" s="43">
        <v>38.4</v>
      </c>
    </row>
    <row r="169" spans="1:12" ht="14.4" x14ac:dyDescent="0.3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5.52</v>
      </c>
      <c r="H169" s="43">
        <v>4.5199999999999996</v>
      </c>
      <c r="I169" s="43">
        <v>26.44</v>
      </c>
      <c r="J169" s="43">
        <v>168.45</v>
      </c>
      <c r="K169" s="44">
        <v>309</v>
      </c>
      <c r="L169" s="43">
        <v>11.5</v>
      </c>
    </row>
    <row r="170" spans="1:12" ht="14.4" x14ac:dyDescent="0.3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5.3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40</v>
      </c>
      <c r="G171" s="43">
        <v>3</v>
      </c>
      <c r="H171" s="43">
        <v>0.38</v>
      </c>
      <c r="I171" s="43">
        <v>18.399999999999999</v>
      </c>
      <c r="J171" s="43">
        <v>89.06</v>
      </c>
      <c r="K171" s="44" t="s">
        <v>43</v>
      </c>
      <c r="L171" s="43">
        <v>2.5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>
        <v>60</v>
      </c>
      <c r="G172" s="43">
        <v>4.34</v>
      </c>
      <c r="H172" s="43">
        <v>0.7</v>
      </c>
      <c r="I172" s="43">
        <v>33.700000000000003</v>
      </c>
      <c r="J172" s="43">
        <v>143.02000000000001</v>
      </c>
      <c r="K172" s="44" t="s">
        <v>43</v>
      </c>
      <c r="L172" s="43">
        <v>2.5</v>
      </c>
    </row>
    <row r="173" spans="1:12" ht="14.4" x14ac:dyDescent="0.3">
      <c r="A173" s="23"/>
      <c r="B173" s="15"/>
      <c r="C173" s="11"/>
      <c r="D173" s="6"/>
      <c r="E173" s="42" t="s">
        <v>51</v>
      </c>
      <c r="F173" s="43">
        <v>20</v>
      </c>
      <c r="G173" s="43">
        <v>1.5</v>
      </c>
      <c r="H173" s="43">
        <v>2</v>
      </c>
      <c r="I173" s="43">
        <v>14.9</v>
      </c>
      <c r="J173" s="43">
        <v>83.4</v>
      </c>
      <c r="K173" s="44" t="s">
        <v>43</v>
      </c>
      <c r="L173" s="43">
        <v>3.3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21.17</v>
      </c>
      <c r="H175" s="19">
        <f>SUM(H166:H174)</f>
        <v>25.949999999999996</v>
      </c>
      <c r="I175" s="19">
        <f>SUM(I166:I174)</f>
        <v>131.25</v>
      </c>
      <c r="J175" s="19">
        <f>SUM(J166:J174)</f>
        <v>913.62</v>
      </c>
      <c r="K175" s="25"/>
      <c r="L175" s="19">
        <f>SUM(L166:L174)</f>
        <v>90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1540</v>
      </c>
      <c r="G176" s="32">
        <f>G165+G175</f>
        <v>47.81</v>
      </c>
      <c r="H176" s="32">
        <f>H165+H175</f>
        <v>48.209999999999994</v>
      </c>
      <c r="I176" s="32">
        <f>I165+I175</f>
        <v>251.16</v>
      </c>
      <c r="J176" s="32">
        <f>J165+J175</f>
        <v>1484.02</v>
      </c>
      <c r="K176" s="32"/>
      <c r="L176" s="32">
        <f>L165+L175</f>
        <v>156.22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90</v>
      </c>
      <c r="G177" s="40">
        <v>14.89</v>
      </c>
      <c r="H177" s="40">
        <v>10.71</v>
      </c>
      <c r="I177" s="40">
        <v>13.93</v>
      </c>
      <c r="J177" s="40">
        <v>248.8</v>
      </c>
      <c r="K177" s="41">
        <v>268</v>
      </c>
      <c r="L177" s="40">
        <v>21</v>
      </c>
    </row>
    <row r="178" spans="1:12" ht="14.4" x14ac:dyDescent="0.3">
      <c r="A178" s="23"/>
      <c r="B178" s="15"/>
      <c r="C178" s="11"/>
      <c r="D178" s="6"/>
      <c r="E178" s="42" t="s">
        <v>62</v>
      </c>
      <c r="F178" s="43">
        <v>150</v>
      </c>
      <c r="G178" s="43">
        <v>5.6</v>
      </c>
      <c r="H178" s="43">
        <v>11.76</v>
      </c>
      <c r="I178" s="43">
        <v>26.57</v>
      </c>
      <c r="J178" s="43">
        <v>234.45</v>
      </c>
      <c r="K178" s="44">
        <v>202</v>
      </c>
      <c r="L178" s="43">
        <v>9.75</v>
      </c>
    </row>
    <row r="179" spans="1:12" ht="14.4" x14ac:dyDescent="0.3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3.17</v>
      </c>
      <c r="H179" s="43">
        <v>2.68</v>
      </c>
      <c r="I179" s="43">
        <v>15.95</v>
      </c>
      <c r="J179" s="43">
        <v>100.6</v>
      </c>
      <c r="K179" s="44">
        <v>379</v>
      </c>
      <c r="L179" s="43">
        <v>18.07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80</v>
      </c>
      <c r="G180" s="43">
        <v>4.49</v>
      </c>
      <c r="H180" s="43">
        <v>1.07</v>
      </c>
      <c r="I180" s="43">
        <v>47.6</v>
      </c>
      <c r="J180" s="43">
        <v>9.1999999999999993</v>
      </c>
      <c r="K180" s="44" t="s">
        <v>43</v>
      </c>
      <c r="L180" s="43">
        <v>4.9000000000000004</v>
      </c>
    </row>
    <row r="181" spans="1:12" ht="14.4" x14ac:dyDescent="0.3">
      <c r="A181" s="23"/>
      <c r="B181" s="15"/>
      <c r="C181" s="11"/>
      <c r="D181" s="7" t="s">
        <v>24</v>
      </c>
      <c r="E181" s="42" t="s">
        <v>66</v>
      </c>
      <c r="F181" s="43">
        <v>150</v>
      </c>
      <c r="G181" s="43">
        <v>0.6</v>
      </c>
      <c r="H181" s="43">
        <v>0.6</v>
      </c>
      <c r="I181" s="43">
        <v>14.75</v>
      </c>
      <c r="J181" s="43">
        <v>70.5</v>
      </c>
      <c r="K181" s="44">
        <v>338</v>
      </c>
      <c r="L181" s="43">
        <v>12.5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>SUM(G177:G183)</f>
        <v>28.750000000000007</v>
      </c>
      <c r="H184" s="19">
        <f>SUM(H177:H183)</f>
        <v>26.82</v>
      </c>
      <c r="I184" s="19">
        <f>SUM(I177:I183)</f>
        <v>118.80000000000001</v>
      </c>
      <c r="J184" s="19">
        <f>SUM(J177:J183)</f>
        <v>663.55000000000007</v>
      </c>
      <c r="K184" s="25"/>
      <c r="L184" s="19">
        <f>SUM(L177:L183)</f>
        <v>66.22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3.78</v>
      </c>
      <c r="H186" s="43">
        <v>2.97</v>
      </c>
      <c r="I186" s="43">
        <v>12.8</v>
      </c>
      <c r="J186" s="43">
        <v>98.31</v>
      </c>
      <c r="K186" s="44">
        <v>101</v>
      </c>
      <c r="L186" s="43">
        <v>18.7</v>
      </c>
    </row>
    <row r="187" spans="1:12" ht="14.4" x14ac:dyDescent="0.3">
      <c r="A187" s="23"/>
      <c r="B187" s="15"/>
      <c r="C187" s="11"/>
      <c r="D187" s="7" t="s">
        <v>28</v>
      </c>
      <c r="E187" s="42" t="s">
        <v>88</v>
      </c>
      <c r="F187" s="43">
        <v>90</v>
      </c>
      <c r="G187" s="43">
        <v>10.8</v>
      </c>
      <c r="H187" s="43">
        <v>8.75</v>
      </c>
      <c r="I187" s="43">
        <v>87</v>
      </c>
      <c r="J187" s="43">
        <v>157.5</v>
      </c>
      <c r="K187" s="44" t="s">
        <v>89</v>
      </c>
      <c r="L187" s="43">
        <v>34</v>
      </c>
    </row>
    <row r="188" spans="1:12" ht="14.4" x14ac:dyDescent="0.3">
      <c r="A188" s="23"/>
      <c r="B188" s="15"/>
      <c r="C188" s="11"/>
      <c r="D188" s="7" t="s">
        <v>29</v>
      </c>
      <c r="E188" s="42" t="s">
        <v>68</v>
      </c>
      <c r="F188" s="43">
        <v>150</v>
      </c>
      <c r="G188" s="43">
        <v>1.56</v>
      </c>
      <c r="H188" s="43">
        <v>15.06</v>
      </c>
      <c r="I188" s="43">
        <v>10.94</v>
      </c>
      <c r="J188" s="43">
        <v>187.65</v>
      </c>
      <c r="K188" s="44">
        <v>67</v>
      </c>
      <c r="L188" s="43">
        <v>19.7</v>
      </c>
    </row>
    <row r="189" spans="1:12" ht="14.4" x14ac:dyDescent="0.3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>
        <v>9.3000000000000007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>
        <v>40</v>
      </c>
      <c r="G190" s="43">
        <v>3</v>
      </c>
      <c r="H190" s="43">
        <v>0.38</v>
      </c>
      <c r="I190" s="43">
        <v>18.399999999999999</v>
      </c>
      <c r="J190" s="43">
        <v>89.06</v>
      </c>
      <c r="K190" s="44" t="s">
        <v>43</v>
      </c>
      <c r="L190" s="43">
        <v>2.5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>
        <v>60</v>
      </c>
      <c r="G191" s="43">
        <v>4.34</v>
      </c>
      <c r="H191" s="43">
        <v>0.7</v>
      </c>
      <c r="I191" s="43">
        <v>33.700000000000003</v>
      </c>
      <c r="J191" s="43">
        <v>143.02000000000001</v>
      </c>
      <c r="K191" s="44" t="s">
        <v>43</v>
      </c>
      <c r="L191" s="43">
        <v>2.5</v>
      </c>
    </row>
    <row r="192" spans="1:12" ht="14.4" x14ac:dyDescent="0.3">
      <c r="A192" s="23"/>
      <c r="B192" s="15"/>
      <c r="C192" s="11"/>
      <c r="D192" s="6"/>
      <c r="E192" s="42" t="s">
        <v>51</v>
      </c>
      <c r="F192" s="43">
        <v>20</v>
      </c>
      <c r="G192" s="43">
        <v>1.5</v>
      </c>
      <c r="H192" s="43">
        <v>2</v>
      </c>
      <c r="I192" s="43">
        <v>14.9</v>
      </c>
      <c r="J192" s="43">
        <v>83.4</v>
      </c>
      <c r="K192" s="44" t="s">
        <v>43</v>
      </c>
      <c r="L192" s="43">
        <v>3.3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>SUM(G185:G193)</f>
        <v>25.64</v>
      </c>
      <c r="H194" s="19">
        <f>SUM(H185:H193)</f>
        <v>29.95</v>
      </c>
      <c r="I194" s="19">
        <f>SUM(I185:I193)</f>
        <v>209.75000000000003</v>
      </c>
      <c r="J194" s="19">
        <f>SUM(J185:J193)</f>
        <v>891.7399999999999</v>
      </c>
      <c r="K194" s="25"/>
      <c r="L194" s="19">
        <f>SUM(L185:L193)</f>
        <v>90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1480</v>
      </c>
      <c r="G195" s="32">
        <f>G184+G194</f>
        <v>54.390000000000008</v>
      </c>
      <c r="H195" s="32">
        <f>H184+H194</f>
        <v>56.769999999999996</v>
      </c>
      <c r="I195" s="32">
        <f>I184+I194</f>
        <v>328.55000000000007</v>
      </c>
      <c r="J195" s="32">
        <f>J184+J194</f>
        <v>1555.29</v>
      </c>
      <c r="K195" s="32"/>
      <c r="L195" s="32">
        <f>L184+L194</f>
        <v>156.22</v>
      </c>
    </row>
    <row r="196" spans="1:12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1519</v>
      </c>
      <c r="G196" s="34">
        <f>(G24+G43+G62+G81+G100+G119+G138+G157+G176+G195)/(IF(G24=0,0,1)+IF(G43=0,0,1)+IF(G62=0,0,1)+IF(G81=0,0,1)+IF(G100=0,0,1)+IF(G119=0,0,1)+IF(G138=0,0,1)+IF(G157=0,0,1)+IF(G176=0,0,1)+IF(G195=0,0,1))</f>
        <v>52.341400000000007</v>
      </c>
      <c r="H196" s="34">
        <f>(H24+H43+H62+H81+H100+H119+H138+H157+H176+H195)/(IF(H24=0,0,1)+IF(H43=0,0,1)+IF(H62=0,0,1)+IF(H81=0,0,1)+IF(H100=0,0,1)+IF(H119=0,0,1)+IF(H138=0,0,1)+IF(H157=0,0,1)+IF(H176=0,0,1)+IF(H195=0,0,1))</f>
        <v>59.820900000000009</v>
      </c>
      <c r="I196" s="34">
        <f>(I24+I43+I62+I81+I100+I119+I138+I157+I176+I195)/(IF(I24=0,0,1)+IF(I43=0,0,1)+IF(I62=0,0,1)+IF(I81=0,0,1)+IF(I100=0,0,1)+IF(I119=0,0,1)+IF(I138=0,0,1)+IF(I157=0,0,1)+IF(I176=0,0,1)+IF(I195=0,0,1))</f>
        <v>272.99189999999999</v>
      </c>
      <c r="J196" s="34">
        <f>(J24+J43+J62+J81+J100+J119+J138+J157+J176+J195)/(IF(J24=0,0,1)+IF(J43=0,0,1)+IF(J62=0,0,1)+IF(J81=0,0,1)+IF(J100=0,0,1)+IF(J119=0,0,1)+IF(J138=0,0,1)+IF(J157=0,0,1)+IF(J176=0,0,1)+IF(J195=0,0,1))</f>
        <v>1588.0060000000001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156.22</v>
      </c>
    </row>
  </sheetData>
  <sheetProtection sheet="1" objects="1" scenarios="1"/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2023-10-18T09:32:36Z</cp:lastPrinted>
  <dcterms:created xsi:type="dcterms:W3CDTF">2022-05-16T14:23:56Z</dcterms:created>
  <dcterms:modified xsi:type="dcterms:W3CDTF">2024-01-18T06:59:41Z</dcterms:modified>
</cp:coreProperties>
</file>